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360" windowWidth="19440" windowHeight="9375"/>
  </bookViews>
  <sheets>
    <sheet name="Indikativny harm.výziev" sheetId="1" r:id="rId1"/>
  </sheets>
  <definedNames>
    <definedName name="_edn1" localSheetId="0">'Indikativny harm.výziev'!#REF!</definedName>
    <definedName name="_ednref1" localSheetId="0">'Indikativny harm.výziev'!#REF!</definedName>
    <definedName name="_xlnm.Print_Area" localSheetId="0">'Indikativny harm.výziev'!$A$1:$Q$32</definedName>
  </definedNames>
  <calcPr calcId="171027"/>
</workbook>
</file>

<file path=xl/calcChain.xml><?xml version="1.0" encoding="utf-8"?>
<calcChain xmlns="http://schemas.openxmlformats.org/spreadsheetml/2006/main">
  <c r="L16" i="1" l="1"/>
  <c r="J17" i="1" l="1"/>
  <c r="N17" i="1"/>
  <c r="L17" i="1"/>
  <c r="J15" i="1"/>
  <c r="J14" i="1"/>
  <c r="N14" i="1"/>
  <c r="J19" i="1" l="1"/>
  <c r="J18" i="1"/>
  <c r="L18" i="1" l="1"/>
  <c r="J16" i="1"/>
  <c r="L19" i="1" l="1"/>
  <c r="N15" i="1"/>
  <c r="L15" i="1"/>
  <c r="L14" i="1"/>
</calcChain>
</file>

<file path=xl/sharedStrings.xml><?xml version="1.0" encoding="utf-8"?>
<sst xmlns="http://schemas.openxmlformats.org/spreadsheetml/2006/main" count="107" uniqueCount="68">
  <si>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</si>
  <si>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</si>
  <si>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</si>
  <si>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</si>
  <si>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</si>
  <si>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</si>
  <si>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</si>
  <si>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Poznámka: harmonogram výziev podlieha aktualizácii v prípade, ak dôjde k posunu vyhlásenia výzvy zaradenej v harmonograme o viac ako dva mesiace alebo ak dôjde k vecným zmenám v údajoch, ktoré sú uvádzané v harmonograme.</t>
  </si>
  <si>
    <t>Špecifický cieľ</t>
  </si>
  <si>
    <t>Oprávnená kategória regiónu</t>
  </si>
  <si>
    <t>N/A</t>
  </si>
  <si>
    <t>celé územie SR</t>
  </si>
  <si>
    <t xml:space="preserve"> </t>
  </si>
  <si>
    <t>IROP</t>
  </si>
  <si>
    <t>2 - Ľahší prístup k efektívnym a kvalitnejším verejným službám</t>
  </si>
  <si>
    <t>ERDF</t>
  </si>
  <si>
    <t>Uzavretá výzva</t>
  </si>
  <si>
    <t>MZ SR ako SO pre IROP</t>
  </si>
  <si>
    <t>zriaďovatelia zriadení na výkon opatrení sociálnoprávnej ochrany detí a sociálnej kurately: - obec - VÚC, - Ústredie práce, sociálnych vecí a rodiny SR, - akreditované fyzické a právnické osoby
za sociálne služby: obec, VÚC, právnická osoba zriadená obcou alebo založená obcou, právnická osoba zriadená VÚC alebo založená VÚC a iná osoba (neverejný poskytovateľ sociálnej služby, neverejný zriaďovateľ sociálnej služby)</t>
  </si>
  <si>
    <t>4 - Zlepšenie kvality života v regiónoch s dôrazom na životné prostredie</t>
  </si>
  <si>
    <t>obce, VÚC, MVO a občianske združenia, štátny sektor, sektor vysokých škôl, Slovenská správa ciest, prevádzkovatelia/správcovia pozemných komunikácií (Národná diaľničná spoločnosť a.s.), spoločenstvá vlastníkov bytov a nebytových priestorov.</t>
  </si>
  <si>
    <t>4.3.1 Zlepšenie environmentálnych aspektov v mestách a mestských oblastiach prostredníctvom budovania prvkov zelenej infraštruktúry a adaptáciou urbanizovaného prostredia na zmenu klímy ako aj zavádzaním systémových prvkov znižovania znečistovania ovzdušia a hluku</t>
  </si>
  <si>
    <t>Región</t>
  </si>
  <si>
    <t>EFRR</t>
  </si>
  <si>
    <t>menej rozvinutý región</t>
  </si>
  <si>
    <t>Neziskové organizácie zriadené MZ SR v spolupráci so samosprávnymi krajmi a obcami, ktoré sú vlastníkmi, alebo dlhodobými nájomcami pozemkov (v prípade výstavby novej infraštruktúry) , respektíve vlastníkmi, alebo dlhodobými nájomcami existujúcej infraštruktúry zdravotníckych zariadení (v prípade modernizácie existujúcej infraštruktúry)</t>
  </si>
  <si>
    <t>január 2017</t>
  </si>
  <si>
    <t>Menej rozvinutý ŠR</t>
  </si>
  <si>
    <t>Viac rozvinutý ŠR</t>
  </si>
  <si>
    <t>Menej rozvinutý ERDF</t>
  </si>
  <si>
    <t>Viac rozvinutý ERDF</t>
  </si>
  <si>
    <t>2.1.2 Modernizovať zdravotnícku infraštruktúru za účelom integrácie primárnej zdravotnej starostlivosti</t>
  </si>
  <si>
    <t>4.2.1 Zvýšenie podielu obyvateľstva so zlepšeným zásobovaním pitnou vodou a odvádzanie a čistenie odpadových vôd verejnou kanalizáciou bez negatívnych dopadov na životné prostredie</t>
  </si>
  <si>
    <t>február 2017</t>
  </si>
  <si>
    <t>otvorená</t>
  </si>
  <si>
    <t>do vyčerpania alokácie</t>
  </si>
  <si>
    <t xml:space="preserve">verejný sektor (obce, združenia obcí),
-vlastníci verejných vodovodov a/alebo verejných kanalizácií podľa zákona o verejných vodovodoch a verejných kanalizáciách,
právnické osoby oprávnené na podnikanie v oblasti verejných vodovodov a/alebo verejných kanalizácií vymedzené v zákone o verejných vodovodoch a verejných kanalizáciách
</t>
  </si>
  <si>
    <t>júl 2017</t>
  </si>
  <si>
    <t>3 - Mobilizácia kreatívneho potenciálu v regiónoch</t>
  </si>
  <si>
    <t>3.1 Stimulovanie podpory udrţateľnej zamestnanosti a tvorby pracovných miest v kultúrnom a kreatívnom priemysle prostredníctvom vytvorenia priaznivého prostredia pre rozvoj kreatívneho talent a netechnologických inovácií.</t>
  </si>
  <si>
    <t>1. Orgány štátnej správy
2. Subjekty územnej samosprávy – mestá, obce, vyššie územné celky,
3. Príspevkové a rozpočtové organizácie v zriaďovateľskej pôsobnosti subjektov územnej samosprávy,
4. Príspevkové a rozpočtové organizácie v zriaďovateľskej pôsobnosti ústredného orgánu štátnej správy,
5. Verejné vysoké školy/univerzity,
6. Subjekty zriadené zákonom</t>
  </si>
  <si>
    <t>november 2017</t>
  </si>
  <si>
    <t>marec 2018</t>
  </si>
  <si>
    <t>RO pre IROP</t>
  </si>
  <si>
    <t>MK SR ako SO pre IROP</t>
  </si>
  <si>
    <t>jún 2017</t>
  </si>
  <si>
    <t>október 2017</t>
  </si>
  <si>
    <t>apríl 2017</t>
  </si>
  <si>
    <r>
      <t>INDIKATÍVNY HARMONOGRAM VÝZIEV NA PREDKLADANIE ŽIADOSTÍ O NENÁVRATNÝ FINANČNÝ PRÍSPEVOK  (január 2017 - december 2017)</t>
    </r>
    <r>
      <rPr>
        <b/>
        <vertAlign val="superscript"/>
        <sz val="14"/>
        <color theme="1"/>
        <rFont val="Arial Narrow"/>
        <family val="2"/>
        <charset val="238"/>
      </rPr>
      <t>1</t>
    </r>
  </si>
  <si>
    <r>
      <rPr>
        <b/>
        <sz val="14"/>
        <color theme="1"/>
        <rFont val="Arial Narrow"/>
        <family val="2"/>
        <charset val="238"/>
      </rPr>
      <t>Riadiaci orgán/Sprostredkovateľský orgán</t>
    </r>
    <r>
      <rPr>
        <vertAlign val="superscript"/>
        <sz val="14"/>
        <color theme="1"/>
        <rFont val="Arial Narrow"/>
        <family val="2"/>
        <charset val="238"/>
      </rPr>
      <t>2</t>
    </r>
    <r>
      <rPr>
        <sz val="14"/>
        <color theme="1"/>
        <rFont val="Arial Narrow"/>
        <family val="2"/>
        <charset val="238"/>
      </rPr>
      <t>: Integrovaný regionálny operačný program</t>
    </r>
  </si>
  <si>
    <r>
      <t>Dátum schválenia</t>
    </r>
    <r>
      <rPr>
        <vertAlign val="superscript"/>
        <sz val="14"/>
        <color theme="1"/>
        <rFont val="Arial Narrow"/>
        <family val="2"/>
        <charset val="238"/>
      </rPr>
      <t>3</t>
    </r>
    <r>
      <rPr>
        <sz val="14"/>
        <color theme="1"/>
        <rFont val="Arial Narrow"/>
        <family val="2"/>
        <charset val="238"/>
      </rPr>
      <t xml:space="preserve">: </t>
    </r>
  </si>
  <si>
    <r>
      <t>Verzia</t>
    </r>
    <r>
      <rPr>
        <vertAlign val="superscript"/>
        <sz val="14"/>
        <color theme="1"/>
        <rFont val="Arial Narrow"/>
        <family val="2"/>
        <charset val="238"/>
      </rPr>
      <t>4</t>
    </r>
    <r>
      <rPr>
        <sz val="14"/>
        <color theme="1"/>
        <rFont val="Arial Narrow"/>
        <family val="2"/>
        <charset val="238"/>
      </rPr>
      <t>: 1</t>
    </r>
  </si>
  <si>
    <r>
      <t>Forma výzvy</t>
    </r>
    <r>
      <rPr>
        <vertAlign val="superscript"/>
        <sz val="14"/>
        <color theme="1"/>
        <rFont val="Arial Narrow"/>
        <family val="2"/>
        <charset val="238"/>
      </rPr>
      <t>5</t>
    </r>
  </si>
  <si>
    <r>
      <t>Dátum vyhlásenia výzvy</t>
    </r>
    <r>
      <rPr>
        <vertAlign val="superscript"/>
        <sz val="14"/>
        <color theme="1"/>
        <rFont val="Arial Narrow"/>
        <family val="2"/>
        <charset val="238"/>
      </rPr>
      <t>6</t>
    </r>
  </si>
  <si>
    <r>
      <t>Dátum uzavretia výzvy</t>
    </r>
    <r>
      <rPr>
        <vertAlign val="superscript"/>
        <sz val="14"/>
        <color theme="1"/>
        <rFont val="Arial Narrow"/>
        <family val="2"/>
        <charset val="238"/>
      </rPr>
      <t>7</t>
    </r>
  </si>
  <si>
    <r>
      <t>Poskytovateľ</t>
    </r>
    <r>
      <rPr>
        <vertAlign val="superscript"/>
        <sz val="14"/>
        <color theme="1"/>
        <rFont val="Arial Narrow"/>
        <family val="2"/>
        <charset val="238"/>
      </rPr>
      <t>8</t>
    </r>
  </si>
  <si>
    <r>
      <t>Výzva na predkladanie projektových zámerov</t>
    </r>
    <r>
      <rPr>
        <vertAlign val="superscript"/>
        <sz val="14"/>
        <rFont val="Arial Narrow"/>
        <family val="2"/>
        <charset val="238"/>
      </rPr>
      <t>9</t>
    </r>
  </si>
  <si>
    <r>
      <t xml:space="preserve">2.1.1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4"/>
        <color theme="1"/>
        <rFont val="Arial Narrow"/>
        <family val="2"/>
        <charset val="238"/>
      </rPr>
      <t>výzva na deinštitucionalizáciu poskytovania sociálnych služieb a zabezpečenia výkonu opatrení sociálnoprávnej ochrany detí a sociálnej kurately existujúcich zariaení z inštitucionálnej formy na komunitnú úroveň</t>
    </r>
  </si>
  <si>
    <r>
      <t xml:space="preserve">2.1.1 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4"/>
        <color theme="1"/>
        <rFont val="Arial Narrow"/>
        <family val="2"/>
        <charset val="238"/>
      </rPr>
      <t>výzva na rozvoj nových alebo existujúcich sociálnych služieb a výkonu opatrení sociálnoprávnej ochrany detí a sociálnej kurately na komunitnej úrovni</t>
    </r>
  </si>
  <si>
    <r>
      <rPr>
        <vertAlign val="superscript"/>
        <sz val="14"/>
        <color theme="1"/>
        <rFont val="Arial Narrow"/>
        <family val="2"/>
        <charset val="238"/>
      </rPr>
      <t>1</t>
    </r>
    <r>
      <rPr>
        <sz val="14"/>
        <color theme="1"/>
        <rFont val="Arial Narrow"/>
        <family val="2"/>
        <charset val="238"/>
      </rPr>
      <t xml:space="preserve"> V harmonograme sa uvádzajú údaje o plánovaných výzvach a súvisiacich výzvach na predkladanie projektových zámerov; harmonogram neobsahuje informácie týkajúce sa vyzvaní (t.j. údaje za národné projekty, veľké projekty a projekty technickej pomoci)</t>
    </r>
  </si>
  <si>
    <r>
      <rPr>
        <vertAlign val="superscript"/>
        <sz val="14"/>
        <color theme="1"/>
        <rFont val="Arial Narrow"/>
        <family val="2"/>
        <charset val="238"/>
      </rPr>
      <t>2</t>
    </r>
    <r>
      <rPr>
        <sz val="14"/>
        <color theme="1"/>
        <rFont val="Arial Narrow"/>
        <family val="2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</si>
  <si>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4"/>
        <color theme="1"/>
        <rFont val="Arial Narrow"/>
        <family val="2"/>
        <charset val="238"/>
      </rPr>
      <t xml:space="preserve">3 </t>
    </r>
    <r>
      <rPr>
        <sz val="14"/>
        <color theme="1"/>
        <rFont val="Arial Narrow"/>
        <family val="2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</si>
  <si>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4"/>
        <color theme="1"/>
        <rFont val="Arial Narrow"/>
        <family val="2"/>
        <charset val="238"/>
      </rPr>
      <t xml:space="preserve">4 </t>
    </r>
    <r>
      <rPr>
        <sz val="14"/>
        <color theme="1"/>
        <rFont val="Arial Narrow"/>
        <family val="2"/>
        <charset val="238"/>
      </rPr>
      <t>RO uvedie číslo verzie v celočíselnom označení vzostupne podľa počtu aktualizácii konkrétneho harmonogramu</t>
    </r>
  </si>
  <si>
    <r>
      <rPr>
        <vertAlign val="superscript"/>
        <sz val="14"/>
        <color theme="1"/>
        <rFont val="Arial Narrow"/>
        <family val="2"/>
        <charset val="238"/>
      </rPr>
      <t>5</t>
    </r>
    <r>
      <rPr>
        <sz val="14"/>
        <color theme="1"/>
        <rFont val="Arial Narrow"/>
        <family val="2"/>
        <charset val="238"/>
      </rPr>
      <t xml:space="preserve"> Uzavretá výzva/otvorená výzva  </t>
    </r>
  </si>
  <si>
    <r>
      <rPr>
        <vertAlign val="superscript"/>
        <sz val="14"/>
        <color theme="1"/>
        <rFont val="Arial Narrow"/>
        <family val="2"/>
        <charset val="238"/>
      </rPr>
      <t>6</t>
    </r>
    <r>
      <rPr>
        <sz val="14"/>
        <color theme="1"/>
        <rFont val="Arial Narrow"/>
        <family val="2"/>
        <charset val="238"/>
      </rPr>
      <t xml:space="preserve"> Uvádza sa kalendárny mesiac a rok, v ktorom sa plánuje výzva vyhlásiť</t>
    </r>
  </si>
  <si>
    <r>
      <rPr>
        <vertAlign val="superscript"/>
        <sz val="14"/>
        <color theme="1"/>
        <rFont val="Arial Narrow"/>
        <family val="2"/>
        <charset val="238"/>
      </rPr>
      <t>7</t>
    </r>
    <r>
      <rPr>
        <sz val="14"/>
        <color theme="1"/>
        <rFont val="Arial Narrow"/>
        <family val="2"/>
        <charset val="238"/>
      </rPr>
      <t xml:space="preserve"> Uvádza sa iba  v prípade uzavretej výzvy sa, pričom sa  uvedie kalendárny mesiac a rok, v ktorom sa plánuje výzva ukončiť</t>
    </r>
  </si>
  <si>
    <r>
      <rPr>
        <vertAlign val="superscript"/>
        <sz val="14"/>
        <color theme="1"/>
        <rFont val="Arial Narrow"/>
        <family val="2"/>
        <charset val="238"/>
      </rPr>
      <t>8</t>
    </r>
    <r>
      <rPr>
        <sz val="14"/>
        <color theme="1"/>
        <rFont val="Arial Narrow"/>
        <family val="2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</si>
  <si>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4"/>
        <color theme="1"/>
        <rFont val="Arial Narrow"/>
        <family val="2"/>
        <charset val="238"/>
      </rPr>
      <t xml:space="preserve">9 </t>
    </r>
    <r>
      <rPr>
        <sz val="14"/>
        <color theme="1"/>
        <rFont val="Arial Narrow"/>
        <family val="2"/>
        <charset val="238"/>
      </rPr>
      <t>Vypĺňa sa v prípade, ak RO vo vzťahu ku konkrétnej výzve plánuje využiť dvojkolový proces výberu ŽoNFP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</si>
</sst>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vertAlign val="superscript"/>
      <sz val="14"/>
      <color theme="1"/>
      <name val="Arial Narrow"/>
      <family val="2"/>
      <charset val="238"/>
    </font>
    <font>
      <vertAlign val="superscript"/>
      <sz val="14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7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4" fontId="5" fillId="0" borderId="0" xfId="0" applyNumberFormat="1" applyFont="1"/>
    <xf numFmtId="4" fontId="7" fillId="0" borderId="0" xfId="0" applyNumberFormat="1" applyFont="1"/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</cellXfs>
  <cellStyles count="9">
    <cellStyle name="Normálna" xfId="0" builtinId="0"/>
    <cellStyle name="Normálna 2" xfId="2"/>
    <cellStyle name="Normálna 2 2" xfId="4"/>
    <cellStyle name="Normálna 2 2 2" xfId="8"/>
    <cellStyle name="Normálna 2 3" xfId="6"/>
    <cellStyle name="Normálna 3" xfId="1"/>
    <cellStyle name="Normálna 3 2" xfId="3"/>
    <cellStyle name="Normálna 3 2 2" xfId="7"/>
    <cellStyle name="Normálna 3 3" xfId="5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0" zoomScaleNormal="70" zoomScaleSheetLayoutView="70" workbookViewId="0">
      <pane ySplit="12" topLeftCell="A13" activePane="bottomLeft" state="frozen"/>
      <selection pane="bottomLeft" activeCell="P14" sqref="P14:Q14"/>
    </sheetView>
  </sheetViews>
  <sheetFormatPr defaultRowHeight="15" x14ac:dyDescent="0.25"/>
  <cols>
    <col min="1" max="1" width="16.28515625" customWidth="1"/>
    <col min="2" max="2" width="14.85546875" customWidth="1"/>
    <col min="3" max="3" width="43" customWidth="1"/>
    <col min="4" max="4" width="52.85546875" customWidth="1"/>
    <col min="5" max="5" width="26.7109375" customWidth="1"/>
    <col min="6" max="7" width="11.7109375" customWidth="1"/>
    <col min="8" max="8" width="17.42578125" customWidth="1"/>
    <col min="9" max="9" width="14.28515625" customWidth="1"/>
    <col min="10" max="10" width="16.5703125" customWidth="1"/>
    <col min="11" max="13" width="16.140625" style="2" customWidth="1"/>
    <col min="14" max="14" width="20.140625" style="2" customWidth="1"/>
    <col min="15" max="15" width="15.85546875" customWidth="1"/>
    <col min="16" max="16" width="15" customWidth="1"/>
    <col min="17" max="17" width="14.85546875" customWidth="1"/>
    <col min="18" max="18" width="25.42578125" customWidth="1"/>
  </cols>
  <sheetData>
    <row r="1" spans="1:17" ht="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0.25" x14ac:dyDescent="0.25">
      <c r="A2" s="13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" customHeight="1" x14ac:dyDescent="0.25">
      <c r="A5" s="17" t="s">
        <v>49</v>
      </c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/>
      <c r="O5" s="16"/>
      <c r="P5" s="14"/>
      <c r="Q5" s="14"/>
    </row>
    <row r="6" spans="1:17" ht="20.25" x14ac:dyDescent="0.25">
      <c r="A6" s="39" t="s">
        <v>50</v>
      </c>
      <c r="B6" s="39"/>
      <c r="C6" s="17"/>
      <c r="D6" s="12"/>
      <c r="E6" s="12"/>
      <c r="F6" s="12"/>
      <c r="G6" s="12"/>
      <c r="H6" s="12"/>
      <c r="I6" s="12"/>
      <c r="J6" s="12"/>
      <c r="K6" s="12"/>
      <c r="L6" s="18"/>
      <c r="M6" s="19"/>
      <c r="N6" s="12"/>
      <c r="O6" s="19"/>
      <c r="P6" s="12"/>
      <c r="Q6" s="19"/>
    </row>
    <row r="7" spans="1:17" ht="20.25" x14ac:dyDescent="0.25">
      <c r="A7" s="12" t="s">
        <v>51</v>
      </c>
      <c r="B7" s="39"/>
      <c r="C7" s="39"/>
      <c r="D7" s="12"/>
      <c r="E7" s="12"/>
      <c r="F7" s="12"/>
      <c r="G7" s="12"/>
      <c r="H7" s="12"/>
      <c r="I7" s="12"/>
      <c r="J7" s="12"/>
      <c r="K7" s="12"/>
      <c r="L7" s="18"/>
      <c r="M7" s="19"/>
      <c r="N7" s="12"/>
      <c r="O7" s="19"/>
      <c r="P7" s="12"/>
      <c r="Q7" s="19"/>
    </row>
    <row r="8" spans="1:17" ht="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9"/>
      <c r="N8" s="12"/>
      <c r="O8" s="19"/>
      <c r="P8" s="12"/>
      <c r="Q8" s="19"/>
    </row>
    <row r="9" spans="1:17" ht="1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0"/>
      <c r="N9" s="12"/>
      <c r="O9" s="20"/>
      <c r="P9" s="12"/>
      <c r="Q9" s="12"/>
    </row>
    <row r="10" spans="1:17" ht="15" customHeight="1" x14ac:dyDescent="0.25">
      <c r="A10" s="40" t="s">
        <v>0</v>
      </c>
      <c r="B10" s="40" t="s">
        <v>5</v>
      </c>
      <c r="C10" s="40" t="s">
        <v>8</v>
      </c>
      <c r="D10" s="50" t="s">
        <v>1</v>
      </c>
      <c r="E10" s="50" t="s">
        <v>9</v>
      </c>
      <c r="F10" s="40" t="s">
        <v>2</v>
      </c>
      <c r="G10" s="40" t="s">
        <v>52</v>
      </c>
      <c r="H10" s="40" t="s">
        <v>53</v>
      </c>
      <c r="I10" s="40" t="s">
        <v>54</v>
      </c>
      <c r="J10" s="40" t="s">
        <v>3</v>
      </c>
      <c r="K10" s="49" t="s">
        <v>22</v>
      </c>
      <c r="L10" s="49"/>
      <c r="M10" s="49"/>
      <c r="N10" s="49"/>
      <c r="O10" s="40" t="s">
        <v>55</v>
      </c>
      <c r="P10" s="45" t="s">
        <v>56</v>
      </c>
      <c r="Q10" s="46"/>
    </row>
    <row r="11" spans="1:17" ht="26.25" customHeight="1" x14ac:dyDescent="0.25">
      <c r="A11" s="41"/>
      <c r="B11" s="41"/>
      <c r="C11" s="41"/>
      <c r="D11" s="51"/>
      <c r="E11" s="51"/>
      <c r="F11" s="41"/>
      <c r="G11" s="41"/>
      <c r="H11" s="41"/>
      <c r="I11" s="41"/>
      <c r="J11" s="41"/>
      <c r="K11" s="49"/>
      <c r="L11" s="49"/>
      <c r="M11" s="49"/>
      <c r="N11" s="49"/>
      <c r="O11" s="41"/>
      <c r="P11" s="47"/>
      <c r="Q11" s="48"/>
    </row>
    <row r="12" spans="1:17" ht="88.5" customHeight="1" x14ac:dyDescent="0.25">
      <c r="A12" s="42"/>
      <c r="B12" s="42"/>
      <c r="C12" s="42"/>
      <c r="D12" s="52"/>
      <c r="E12" s="52"/>
      <c r="F12" s="42"/>
      <c r="G12" s="42"/>
      <c r="H12" s="42"/>
      <c r="I12" s="42"/>
      <c r="J12" s="42"/>
      <c r="K12" s="21" t="s">
        <v>29</v>
      </c>
      <c r="L12" s="21" t="s">
        <v>27</v>
      </c>
      <c r="M12" s="38" t="s">
        <v>30</v>
      </c>
      <c r="N12" s="37" t="s">
        <v>28</v>
      </c>
      <c r="O12" s="42"/>
      <c r="P12" s="22" t="s">
        <v>4</v>
      </c>
      <c r="Q12" s="22" t="s">
        <v>6</v>
      </c>
    </row>
    <row r="13" spans="1:17" s="1" customFormat="1" ht="15" customHeight="1" x14ac:dyDescent="0.25">
      <c r="A13" s="5"/>
      <c r="B13" s="5"/>
      <c r="C13" s="6"/>
      <c r="D13" s="7"/>
      <c r="E13" s="7"/>
      <c r="F13" s="5"/>
      <c r="G13" s="5"/>
      <c r="H13" s="8"/>
      <c r="I13" s="9"/>
      <c r="J13" s="9"/>
      <c r="K13" s="9"/>
      <c r="L13" s="9"/>
      <c r="M13" s="9"/>
      <c r="N13" s="9"/>
      <c r="O13" s="5"/>
      <c r="P13" s="10"/>
      <c r="Q13" s="10"/>
    </row>
    <row r="14" spans="1:17" s="2" customFormat="1" ht="237" customHeight="1" x14ac:dyDescent="0.25">
      <c r="A14" s="43" t="s">
        <v>13</v>
      </c>
      <c r="B14" s="11" t="s">
        <v>14</v>
      </c>
      <c r="C14" s="23" t="s">
        <v>57</v>
      </c>
      <c r="D14" s="24" t="s">
        <v>18</v>
      </c>
      <c r="E14" s="24" t="s">
        <v>11</v>
      </c>
      <c r="F14" s="11" t="s">
        <v>15</v>
      </c>
      <c r="G14" s="25" t="s">
        <v>34</v>
      </c>
      <c r="H14" s="26" t="s">
        <v>33</v>
      </c>
      <c r="I14" s="27" t="s">
        <v>35</v>
      </c>
      <c r="J14" s="28">
        <f>K14+M14</f>
        <v>69449470</v>
      </c>
      <c r="K14" s="29">
        <v>64699470</v>
      </c>
      <c r="L14" s="29">
        <f t="shared" ref="L14:L15" si="0">(K14/0.85)*0.1</f>
        <v>7611702.3529411769</v>
      </c>
      <c r="M14" s="53">
        <v>4750000</v>
      </c>
      <c r="N14" s="29">
        <f>(M14/0.5)*0.45</f>
        <v>4275000</v>
      </c>
      <c r="O14" s="11" t="s">
        <v>43</v>
      </c>
      <c r="P14" s="55" t="s">
        <v>10</v>
      </c>
      <c r="Q14" s="55" t="s">
        <v>10</v>
      </c>
    </row>
    <row r="15" spans="1:17" s="2" customFormat="1" ht="209.25" customHeight="1" x14ac:dyDescent="0.25">
      <c r="A15" s="44"/>
      <c r="B15" s="11" t="s">
        <v>14</v>
      </c>
      <c r="C15" s="23" t="s">
        <v>58</v>
      </c>
      <c r="D15" s="24" t="s">
        <v>18</v>
      </c>
      <c r="E15" s="24" t="s">
        <v>11</v>
      </c>
      <c r="F15" s="11" t="s">
        <v>15</v>
      </c>
      <c r="G15" s="25" t="s">
        <v>34</v>
      </c>
      <c r="H15" s="26" t="s">
        <v>33</v>
      </c>
      <c r="I15" s="27" t="s">
        <v>35</v>
      </c>
      <c r="J15" s="28">
        <f>K15+M15</f>
        <v>70863397</v>
      </c>
      <c r="K15" s="29">
        <v>66046669</v>
      </c>
      <c r="L15" s="29">
        <f t="shared" si="0"/>
        <v>7770196.3529411769</v>
      </c>
      <c r="M15" s="53">
        <v>4816728</v>
      </c>
      <c r="N15" s="29">
        <f t="shared" ref="N15" si="1">(M15/0.5)*0.45</f>
        <v>4335055.2</v>
      </c>
      <c r="O15" s="11" t="s">
        <v>43</v>
      </c>
      <c r="P15" s="54" t="s">
        <v>33</v>
      </c>
      <c r="Q15" s="54" t="s">
        <v>47</v>
      </c>
    </row>
    <row r="16" spans="1:17" s="2" customFormat="1" ht="144" x14ac:dyDescent="0.25">
      <c r="A16" s="44"/>
      <c r="B16" s="11" t="s">
        <v>14</v>
      </c>
      <c r="C16" s="27" t="s">
        <v>31</v>
      </c>
      <c r="D16" s="24" t="s">
        <v>25</v>
      </c>
      <c r="E16" s="24" t="s">
        <v>24</v>
      </c>
      <c r="F16" s="24" t="s">
        <v>15</v>
      </c>
      <c r="G16" s="25" t="s">
        <v>16</v>
      </c>
      <c r="H16" s="26" t="s">
        <v>37</v>
      </c>
      <c r="I16" s="27" t="s">
        <v>35</v>
      </c>
      <c r="J16" s="28">
        <f>K16</f>
        <v>125000000</v>
      </c>
      <c r="K16" s="28">
        <v>125000000</v>
      </c>
      <c r="L16" s="29">
        <f>(K16/0.85)*0.1</f>
        <v>14705882.352941178</v>
      </c>
      <c r="M16" s="27" t="s">
        <v>10</v>
      </c>
      <c r="N16" s="27" t="s">
        <v>10</v>
      </c>
      <c r="O16" s="24" t="s">
        <v>17</v>
      </c>
      <c r="P16" s="27" t="s">
        <v>10</v>
      </c>
      <c r="Q16" s="27" t="s">
        <v>10</v>
      </c>
    </row>
    <row r="17" spans="1:18" s="2" customFormat="1" ht="222.75" customHeight="1" x14ac:dyDescent="0.25">
      <c r="A17" s="44"/>
      <c r="B17" s="30" t="s">
        <v>38</v>
      </c>
      <c r="C17" s="31" t="s">
        <v>39</v>
      </c>
      <c r="D17" s="32" t="s">
        <v>40</v>
      </c>
      <c r="E17" s="32" t="s">
        <v>11</v>
      </c>
      <c r="F17" s="30" t="s">
        <v>15</v>
      </c>
      <c r="G17" s="30" t="s">
        <v>16</v>
      </c>
      <c r="H17" s="33" t="s">
        <v>41</v>
      </c>
      <c r="I17" s="33" t="s">
        <v>42</v>
      </c>
      <c r="J17" s="34">
        <f>K17+M17</f>
        <v>143000000</v>
      </c>
      <c r="K17" s="29">
        <v>125000000</v>
      </c>
      <c r="L17" s="29">
        <f>(K17/0.85)*0.1</f>
        <v>14705882.352941178</v>
      </c>
      <c r="M17" s="35">
        <v>18000000</v>
      </c>
      <c r="N17" s="29">
        <f>(M17/0.5)*0.45</f>
        <v>16200000</v>
      </c>
      <c r="O17" s="30" t="s">
        <v>44</v>
      </c>
      <c r="P17" s="27" t="s">
        <v>45</v>
      </c>
      <c r="Q17" s="27" t="s">
        <v>46</v>
      </c>
    </row>
    <row r="18" spans="1:18" s="1" customFormat="1" ht="162" x14ac:dyDescent="0.25">
      <c r="A18" s="44"/>
      <c r="B18" s="11" t="s">
        <v>19</v>
      </c>
      <c r="C18" s="11" t="s">
        <v>32</v>
      </c>
      <c r="D18" s="11" t="s">
        <v>36</v>
      </c>
      <c r="E18" s="11" t="s">
        <v>24</v>
      </c>
      <c r="F18" s="11" t="s">
        <v>23</v>
      </c>
      <c r="G18" s="11" t="s">
        <v>34</v>
      </c>
      <c r="H18" s="26" t="s">
        <v>26</v>
      </c>
      <c r="I18" s="27" t="s">
        <v>35</v>
      </c>
      <c r="J18" s="28">
        <f>K18</f>
        <v>55000000</v>
      </c>
      <c r="K18" s="28">
        <v>55000000</v>
      </c>
      <c r="L18" s="28">
        <f>(K18/0.85)*0.1</f>
        <v>6470588.2352941185</v>
      </c>
      <c r="M18" s="27" t="s">
        <v>10</v>
      </c>
      <c r="N18" s="27" t="s">
        <v>10</v>
      </c>
      <c r="O18" s="11" t="s">
        <v>43</v>
      </c>
      <c r="P18" s="27" t="s">
        <v>10</v>
      </c>
      <c r="Q18" s="27" t="s">
        <v>10</v>
      </c>
      <c r="R18" s="4"/>
    </row>
    <row r="19" spans="1:18" s="2" customFormat="1" ht="181.5" customHeight="1" x14ac:dyDescent="0.25">
      <c r="A19" s="44"/>
      <c r="B19" s="11" t="s">
        <v>19</v>
      </c>
      <c r="C19" s="23" t="s">
        <v>21</v>
      </c>
      <c r="D19" s="24" t="s">
        <v>20</v>
      </c>
      <c r="E19" s="24" t="s">
        <v>24</v>
      </c>
      <c r="F19" s="11" t="s">
        <v>15</v>
      </c>
      <c r="G19" s="25" t="s">
        <v>34</v>
      </c>
      <c r="H19" s="26" t="s">
        <v>33</v>
      </c>
      <c r="I19" s="27" t="s">
        <v>35</v>
      </c>
      <c r="J19" s="28">
        <f>K19</f>
        <v>33328116</v>
      </c>
      <c r="K19" s="28">
        <v>33328116</v>
      </c>
      <c r="L19" s="29">
        <f>(K19/0.85)*0.1</f>
        <v>3920954.823529412</v>
      </c>
      <c r="M19" s="27" t="s">
        <v>10</v>
      </c>
      <c r="N19" s="27" t="s">
        <v>10</v>
      </c>
      <c r="O19" s="11" t="s">
        <v>43</v>
      </c>
      <c r="P19" s="27" t="s">
        <v>10</v>
      </c>
      <c r="Q19" s="27" t="s">
        <v>10</v>
      </c>
      <c r="R19" s="3"/>
    </row>
    <row r="20" spans="1:18" s="1" customFormat="1" ht="15" customHeight="1" x14ac:dyDescent="0.25">
      <c r="A20" s="5"/>
      <c r="B20" s="5"/>
      <c r="C20" s="6"/>
      <c r="D20" s="7"/>
      <c r="E20" s="7"/>
      <c r="F20" s="5"/>
      <c r="G20" s="5"/>
      <c r="H20" s="8"/>
      <c r="I20" s="9"/>
      <c r="J20" s="9"/>
      <c r="K20" s="9"/>
      <c r="L20" s="9"/>
      <c r="M20" s="9"/>
      <c r="N20" s="9"/>
      <c r="O20" s="5"/>
      <c r="P20" s="7"/>
      <c r="Q20" s="7"/>
    </row>
    <row r="21" spans="1:18" ht="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8" ht="18" x14ac:dyDescent="0.25">
      <c r="A22" s="36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8" ht="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8" ht="20.25" x14ac:dyDescent="0.25">
      <c r="A24" s="12" t="s">
        <v>59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8" ht="20.25" x14ac:dyDescent="0.25">
      <c r="A25" s="12" t="s">
        <v>60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 t="s">
        <v>12</v>
      </c>
    </row>
    <row r="26" spans="1:18" ht="20.25" x14ac:dyDescent="0.25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8" ht="20.25" x14ac:dyDescent="0.25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ht="20.25" x14ac:dyDescent="0.25">
      <c r="A28" s="12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ht="20.25" x14ac:dyDescent="0.25">
      <c r="A29" s="12" t="s">
        <v>64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ht="20.25" x14ac:dyDescent="0.25">
      <c r="A30" s="12" t="s">
        <v>65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8" ht="20.25" x14ac:dyDescent="0.25">
      <c r="A31" s="12" t="s">
        <v>66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8" ht="20.25" x14ac:dyDescent="0.25">
      <c r="A32" s="12" t="s">
        <v>67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mergeCells count="16">
    <mergeCell ref="G10:G12"/>
    <mergeCell ref="F10:F12"/>
    <mergeCell ref="E10:E12"/>
    <mergeCell ref="D10:D12"/>
    <mergeCell ref="C10:C12"/>
    <mergeCell ref="P10:Q11"/>
    <mergeCell ref="O10:O12"/>
    <mergeCell ref="J10:J12"/>
    <mergeCell ref="I10:I12"/>
    <mergeCell ref="H10:H12"/>
    <mergeCell ref="K10:N11"/>
    <mergeCell ref="A6:B6"/>
    <mergeCell ref="B7:C7"/>
    <mergeCell ref="B10:B12"/>
    <mergeCell ref="A10:A12"/>
    <mergeCell ref="A14:A19"/>
  </mergeCells>
  <hyperlinks>
    <hyperlink ref="D21:D26" location="_ftn1" display="_ftn1"/>
    <hyperlink ref="D28" location="_ftn1" display="_ftn1"/>
    <hyperlink ref="D27" location="_ftn1" display="_ftn1"/>
  </hyperlinks>
  <printOptions horizontalCentered="1" verticalCentered="1"/>
  <pageMargins left="0.25" right="0.25" top="0.52" bottom="1.71" header="0.3" footer="0.91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Indikativny harm.výziev</vt:lpstr>
      <vt:lpstr>'Indikativny harm.výziev'!Oblasť_tlače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2017-10-13T11:26:53Z</dcterms:modified>
</cp:coreProperties>
</file>